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9720" windowHeight="4140" activeTab="1"/>
  </bookViews>
  <sheets>
    <sheet name="прил 1 вода" sheetId="1" r:id="rId1"/>
    <sheet name="приложение 2" sheetId="2" r:id="rId2"/>
    <sheet name="прил 3" sheetId="3" r:id="rId3"/>
    <sheet name="прил4" sheetId="4" r:id="rId4"/>
    <sheet name="прил.7" sheetId="5" r:id="rId5"/>
  </sheets>
  <externalReferences>
    <externalReference r:id="rId8"/>
  </externalReferences>
  <definedNames>
    <definedName name="_xlnm.Print_Titles" localSheetId="0">'прил 1 вода'!$4:$7</definedName>
    <definedName name="_xlnm.Print_Area" localSheetId="0">'прил 1 вода'!$A$1:$E$22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<sst xmlns="http://schemas.openxmlformats.org/spreadsheetml/2006/main" count="111" uniqueCount="84">
  <si>
    <t>Наименование показателей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</si>
  <si>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</si>
  <si>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</si>
  <si>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</si>
  <si>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</si>
  <si>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</si>
  <si>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</si>
  <si>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</si>
  <si>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</si>
  <si>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</si>
  <si>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</si>
  <si>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</si>
  <si>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</si>
  <si>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</si>
  <si>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</si>
  <si>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</si>
  <si>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</si>
  <si>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</si>
  <si>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</si>
  <si>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</si>
  <si>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</si>
  <si>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</si>
  <si>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</si>
  <si>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</si>
  <si>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</si>
  <si>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</si>
  <si>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</si>
  <si>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</si>
  <si>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</si>
  <si>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</si>
  <si>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%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</si>
  <si>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</si>
  <si>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</si>
  <si>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</si>
  <si>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</si>
  <si>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</si>
  <si>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</si>
  <si>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</si>
  <si>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</si>
  <si>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</si>
  <si>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</si>
  <si>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</si>
  <si>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</si>
  <si>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</si>
  <si>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</si>
  <si>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</si>
  <si>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</si>
  <si>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</si>
  <si>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</si>
  <si>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</si>
  <si>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</si>
  <si>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</si>
  <si>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</si>
  <si>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</si>
  <si>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по приборам учета</t>
  </si>
  <si>
    <t>с 01.07.2014 по 31.12.2014</t>
  </si>
  <si>
    <t>с 01.01.2014 по 30.06.2014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</si>
  <si>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</si>
  <si>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</si>
  <si>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</si>
  <si>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</si>
  <si>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</si>
  <si>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</si>
  <si>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Факт 2012 год</t>
  </si>
  <si>
    <t>План 2014 год</t>
  </si>
  <si>
    <t>,</t>
  </si>
  <si>
    <t>Уровень потерь холодной воды при её транспортировке</t>
  </si>
  <si>
    <t>Доля абонентов, осуществляющих расчеты за полученную воду по приборам учета</t>
  </si>
  <si>
    <t>Приложение № 2 
к экспертному заключению 
по делу № 282-13в</t>
  </si>
  <si>
    <t>Приложение № 1 
к экспертному заключению 
по делу № 282-13в</t>
  </si>
  <si>
    <t>Приложение № 3 
к экспертному заключению 
по делу № 282-13в</t>
  </si>
  <si>
    <t>Приложение № 4
к экспертному заключению 
по делу № 282-13в</t>
  </si>
  <si>
    <t>Приложение № 7
к экспертному заключению 
по делу № 282-13в</t>
  </si>
  <si>
    <t>Анализ основных технико – экономических показателей общества с ограниченной ответственностью «Центр реализации коммунальных услуг» (город Шарыпово, ИНН 2459013819)</t>
  </si>
  <si>
    <t>Расходы, учтенные и неучтенные при расчете тарифа  общества с ограниченной ответственностью «Центр реализации коммунальных услуг» (город Шарыпово, ИНН 2459013819)</t>
  </si>
  <si>
    <t>Величина прибыли  общества с ограниченной ответственностью «Центр реализации коммунальных услуг» (город Шарыпово, ИНН 2459013819)</t>
  </si>
  <si>
    <t>Целевые показатели деятельности  общества с ограниченной ответственностью «Центр реализации коммунальных услуг» (город Шарыпово, ИНН 2459013819)</t>
  </si>
  <si>
    <t>Тарифы на питьевую воду для потребителей  общества с ограниченной ответственностью «Центр реализации коммунальных услуг» (город Шарыпово, ИНН 2459013819)</t>
  </si>
  <si>
    <t>3.1.</t>
  </si>
  <si>
    <t>3.2.</t>
  </si>
  <si>
    <t>Недополученный по независящим причинам доход</t>
  </si>
  <si>
    <t>6.1.</t>
  </si>
  <si>
    <t>6.2.</t>
  </si>
  <si>
    <t>6.3.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</si>
</sst>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_ ;\-#,##0.000\ 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59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2" fillId="33" borderId="10" xfId="53" applyFont="1" applyFill="1" applyBorder="1" applyAlignment="1">
      <alignment horizontal="justify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7" applyFont="1" applyBorder="1" applyAlignment="1">
      <alignment vertical="center" wrapText="1"/>
      <protection/>
    </xf>
    <xf numFmtId="0" fontId="5" fillId="0" borderId="0" xfId="59" applyFont="1" applyAlignment="1">
      <alignment vertical="center" wrapText="1"/>
      <protection/>
    </xf>
    <xf numFmtId="0" fontId="5" fillId="0" borderId="0" xfId="59" applyFont="1" applyAlignment="1">
      <alignment horizontal="center"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2" fontId="5" fillId="0" borderId="0" xfId="0" applyNumberFormat="1" applyFont="1" applyAlignment="1">
      <alignment vertical="center" wrapText="1"/>
    </xf>
    <xf numFmtId="2" fontId="1" fillId="0" borderId="14" xfId="53" applyNumberFormat="1" applyFont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Fill="1" applyAlignment="1">
      <alignment horizontal="left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60" zoomScalePageLayoutView="0" workbookViewId="0" topLeftCell="A1">
      <pane ySplit="7" topLeftCell="A8" activePane="bottomLeft" state="frozen"/>
      <selection pane="topLeft" activeCell="A1" sqref="A1"/>
      <selection pane="bottomLeft" activeCell="F31" sqref="F31"/>
    </sheetView>
  </sheetViews>
  <sheetFormatPr defaultColWidth="39.8515625" defaultRowHeight="12.75"/>
  <cols>
    <col min="1" max="1" width="7.28125" style="52" customWidth="1"/>
    <col min="2" max="2" width="34.8515625" style="47" customWidth="1"/>
    <col min="3" max="3" width="14.00390625" style="47" customWidth="1"/>
    <col min="4" max="4" width="14.421875" style="47" customWidth="1"/>
    <col min="5" max="5" width="15.00390625" style="47" customWidth="1"/>
    <col min="6" max="16384" width="39.8515625" style="47" customWidth="1"/>
  </cols>
  <sheetData>
    <row r="1" spans="1:5" ht="62.25" customHeight="1">
      <c r="A1" s="55"/>
      <c r="B1" s="10"/>
      <c r="C1" s="67" t="s">
        <v>69</v>
      </c>
      <c r="D1" s="67"/>
      <c r="E1" s="67"/>
    </row>
    <row r="2" spans="1:6" ht="68.25" customHeight="1">
      <c r="A2" s="68" t="s">
        <v>73</v>
      </c>
      <c r="B2" s="68"/>
      <c r="C2" s="68"/>
      <c r="D2" s="68"/>
      <c r="E2" s="68"/>
      <c r="F2" s="37"/>
    </row>
    <row r="3" spans="1:3" ht="18.75">
      <c r="A3" s="52" t="s">
        <v>65</v>
      </c>
      <c r="C3" s="11"/>
    </row>
    <row r="4" spans="1:5" ht="15" customHeight="1">
      <c r="A4" s="69" t="s">
        <v>17</v>
      </c>
      <c r="B4" s="69" t="s">
        <v>22</v>
      </c>
      <c r="C4" s="69" t="s">
        <v>23</v>
      </c>
      <c r="D4" s="72" t="s">
        <v>44</v>
      </c>
      <c r="E4" s="73"/>
    </row>
    <row r="5" spans="1:5" ht="18" customHeight="1">
      <c r="A5" s="70"/>
      <c r="B5" s="70"/>
      <c r="C5" s="70"/>
      <c r="D5" s="69" t="s">
        <v>26</v>
      </c>
      <c r="E5" s="69" t="s">
        <v>27</v>
      </c>
    </row>
    <row r="6" spans="1:5" ht="18" customHeight="1">
      <c r="A6" s="71"/>
      <c r="B6" s="71"/>
      <c r="C6" s="71"/>
      <c r="D6" s="71"/>
      <c r="E6" s="71"/>
    </row>
    <row r="7" spans="1:5" ht="15.75">
      <c r="A7" s="48">
        <v>1</v>
      </c>
      <c r="B7" s="48">
        <v>2</v>
      </c>
      <c r="C7" s="48">
        <v>3</v>
      </c>
      <c r="D7" s="48">
        <v>4</v>
      </c>
      <c r="E7" s="48">
        <v>5</v>
      </c>
    </row>
    <row r="8" spans="1:5" ht="31.5">
      <c r="A8" s="48">
        <v>1</v>
      </c>
      <c r="B8" s="44" t="s">
        <v>28</v>
      </c>
      <c r="C8" s="48" t="s">
        <v>29</v>
      </c>
      <c r="D8" s="48">
        <v>61.239</v>
      </c>
      <c r="E8" s="48">
        <v>61.239</v>
      </c>
    </row>
    <row r="9" spans="1:5" ht="39" customHeight="1">
      <c r="A9" s="48">
        <v>2</v>
      </c>
      <c r="B9" s="43" t="s">
        <v>57</v>
      </c>
      <c r="C9" s="48" t="s">
        <v>24</v>
      </c>
      <c r="D9" s="49">
        <v>1887.72</v>
      </c>
      <c r="E9" s="49">
        <v>1922.9505</v>
      </c>
    </row>
    <row r="10" spans="1:5" ht="31.5">
      <c r="A10" s="48">
        <v>3</v>
      </c>
      <c r="B10" s="44" t="s">
        <v>60</v>
      </c>
      <c r="C10" s="48" t="s">
        <v>24</v>
      </c>
      <c r="D10" s="49">
        <v>1887.72</v>
      </c>
      <c r="E10" s="49">
        <v>1922.9505</v>
      </c>
    </row>
    <row r="11" spans="1:5" ht="20.25" customHeight="1">
      <c r="A11" s="48" t="s">
        <v>78</v>
      </c>
      <c r="B11" s="50" t="s">
        <v>58</v>
      </c>
      <c r="C11" s="48" t="s">
        <v>24</v>
      </c>
      <c r="D11" s="49">
        <v>0</v>
      </c>
      <c r="E11" s="49">
        <v>0</v>
      </c>
    </row>
    <row r="12" spans="1:5" ht="15.75">
      <c r="A12" s="48" t="s">
        <v>79</v>
      </c>
      <c r="B12" s="50" t="s">
        <v>59</v>
      </c>
      <c r="C12" s="48" t="s">
        <v>24</v>
      </c>
      <c r="D12" s="49">
        <v>1887.72</v>
      </c>
      <c r="E12" s="49">
        <v>1922.9505</v>
      </c>
    </row>
    <row r="13" spans="1:5" ht="34.5" customHeight="1">
      <c r="A13" s="48">
        <v>4</v>
      </c>
      <c r="B13" s="50" t="s">
        <v>61</v>
      </c>
      <c r="C13" s="48" t="s">
        <v>24</v>
      </c>
      <c r="D13" s="49">
        <v>0</v>
      </c>
      <c r="E13" s="49">
        <v>0</v>
      </c>
    </row>
    <row r="14" spans="1:5" ht="31.5">
      <c r="A14" s="48">
        <v>5</v>
      </c>
      <c r="B14" s="44" t="s">
        <v>25</v>
      </c>
      <c r="C14" s="48" t="s">
        <v>24</v>
      </c>
      <c r="D14" s="49">
        <v>105.992</v>
      </c>
      <c r="E14" s="49">
        <v>105.992</v>
      </c>
    </row>
    <row r="15" spans="1:5" ht="15.75">
      <c r="A15" s="48">
        <v>6</v>
      </c>
      <c r="B15" s="43" t="s">
        <v>62</v>
      </c>
      <c r="C15" s="48" t="s">
        <v>24</v>
      </c>
      <c r="D15" s="49">
        <v>1781.729</v>
      </c>
      <c r="E15" s="49">
        <v>1816.9585</v>
      </c>
    </row>
    <row r="16" spans="1:5" ht="15.75">
      <c r="A16" s="48" t="s">
        <v>81</v>
      </c>
      <c r="B16" s="43" t="s">
        <v>49</v>
      </c>
      <c r="C16" s="48" t="s">
        <v>24</v>
      </c>
      <c r="D16" s="49">
        <v>1579.189</v>
      </c>
      <c r="E16" s="49">
        <v>1614.4175</v>
      </c>
    </row>
    <row r="17" spans="1:5" ht="15.75">
      <c r="A17" s="49"/>
      <c r="B17" s="43" t="s">
        <v>54</v>
      </c>
      <c r="C17" s="48" t="s">
        <v>24</v>
      </c>
      <c r="D17" s="49">
        <v>866.9747610000001</v>
      </c>
      <c r="E17" s="49">
        <v>866.97</v>
      </c>
    </row>
    <row r="18" spans="1:5" ht="15.75">
      <c r="A18" s="48" t="s">
        <v>82</v>
      </c>
      <c r="B18" s="43" t="s">
        <v>50</v>
      </c>
      <c r="C18" s="48" t="s">
        <v>24</v>
      </c>
      <c r="D18" s="49">
        <v>103.33</v>
      </c>
      <c r="E18" s="49">
        <v>103.33</v>
      </c>
    </row>
    <row r="19" spans="1:5" ht="15.75">
      <c r="A19" s="48"/>
      <c r="B19" s="43" t="s">
        <v>54</v>
      </c>
      <c r="C19" s="48" t="s">
        <v>24</v>
      </c>
      <c r="D19" s="49">
        <v>103.33</v>
      </c>
      <c r="E19" s="49">
        <v>103.33</v>
      </c>
    </row>
    <row r="20" spans="1:5" ht="15.75">
      <c r="A20" s="48" t="s">
        <v>83</v>
      </c>
      <c r="B20" s="43" t="s">
        <v>51</v>
      </c>
      <c r="C20" s="48" t="s">
        <v>24</v>
      </c>
      <c r="D20" s="49">
        <v>99.211</v>
      </c>
      <c r="E20" s="49">
        <v>99.211</v>
      </c>
    </row>
    <row r="21" spans="1:5" ht="15.75">
      <c r="A21" s="48"/>
      <c r="B21" s="43" t="s">
        <v>54</v>
      </c>
      <c r="C21" s="48" t="s">
        <v>24</v>
      </c>
      <c r="D21" s="49">
        <v>99.211</v>
      </c>
      <c r="E21" s="49">
        <v>99.211</v>
      </c>
    </row>
    <row r="22" spans="1:5" ht="15.75">
      <c r="A22" s="26">
        <v>7</v>
      </c>
      <c r="B22" s="27" t="s">
        <v>34</v>
      </c>
      <c r="C22" s="26" t="s">
        <v>30</v>
      </c>
      <c r="D22" s="48">
        <v>104.7</v>
      </c>
      <c r="E22" s="48">
        <v>105.6</v>
      </c>
    </row>
    <row r="23" spans="4:5" ht="15.75">
      <c r="D23" s="52"/>
      <c r="E23" s="52"/>
    </row>
    <row r="28" ht="38.25" customHeight="1">
      <c r="E28" s="62"/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 topLeftCell="A11">
      <selection activeCell="F9" sqref="F9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4.5742187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3.25" customHeight="1">
      <c r="A2" s="45"/>
      <c r="B2" s="45"/>
      <c r="C2" s="76" t="s">
        <v>68</v>
      </c>
      <c r="D2" s="76"/>
      <c r="E2" s="76"/>
    </row>
    <row r="3" spans="1:4" ht="18.75">
      <c r="A3" s="15"/>
      <c r="B3" s="15"/>
      <c r="C3" s="16"/>
      <c r="D3" s="16"/>
    </row>
    <row r="4" spans="1:7" ht="60" customHeight="1">
      <c r="A4" s="75" t="s">
        <v>74</v>
      </c>
      <c r="B4" s="75"/>
      <c r="C4" s="75"/>
      <c r="D4" s="75"/>
      <c r="E4" s="75"/>
      <c r="G4" s="37"/>
    </row>
    <row r="5" spans="1:4" ht="17.25" customHeight="1">
      <c r="A5" s="17"/>
      <c r="B5" s="17"/>
      <c r="C5" s="17"/>
      <c r="D5" s="17"/>
    </row>
    <row r="6" ht="16.5" customHeight="1">
      <c r="E6" s="18" t="s">
        <v>16</v>
      </c>
    </row>
    <row r="7" spans="1:5" ht="17.25" customHeight="1">
      <c r="A7" s="74" t="s">
        <v>17</v>
      </c>
      <c r="B7" s="74" t="s">
        <v>0</v>
      </c>
      <c r="C7" s="74" t="s">
        <v>44</v>
      </c>
      <c r="D7" s="74"/>
      <c r="E7" s="74"/>
    </row>
    <row r="8" spans="1:5" ht="67.5" customHeight="1">
      <c r="A8" s="74"/>
      <c r="B8" s="74"/>
      <c r="C8" s="19" t="s">
        <v>39</v>
      </c>
      <c r="D8" s="19" t="s">
        <v>14</v>
      </c>
      <c r="E8" s="20" t="s">
        <v>15</v>
      </c>
    </row>
    <row r="9" spans="1:5" ht="15.75">
      <c r="A9" s="20">
        <v>1</v>
      </c>
      <c r="B9" s="20">
        <v>2</v>
      </c>
      <c r="C9" s="21">
        <v>3</v>
      </c>
      <c r="D9" s="21">
        <v>4</v>
      </c>
      <c r="E9" s="21">
        <v>5</v>
      </c>
    </row>
    <row r="10" spans="1:5" ht="15.75">
      <c r="A10" s="22">
        <v>1</v>
      </c>
      <c r="B10" s="23" t="s">
        <v>3</v>
      </c>
      <c r="C10" s="63">
        <v>112535.51</v>
      </c>
      <c r="D10" s="63">
        <v>52750.74</v>
      </c>
      <c r="E10" s="63">
        <f aca="true" t="shared" si="0" ref="E10:E18">C10-D10</f>
        <v>59784.77</v>
      </c>
    </row>
    <row r="11" spans="1:5" ht="15.75">
      <c r="A11" s="25">
        <v>2</v>
      </c>
      <c r="B11" s="24" t="s">
        <v>5</v>
      </c>
      <c r="C11" s="56">
        <v>20271.74</v>
      </c>
      <c r="D11" s="56">
        <v>5920.17</v>
      </c>
      <c r="E11" s="63">
        <f t="shared" si="0"/>
        <v>14351.570000000002</v>
      </c>
    </row>
    <row r="12" spans="1:5" ht="16.5" customHeight="1">
      <c r="A12" s="25">
        <v>3</v>
      </c>
      <c r="B12" s="24" t="s">
        <v>40</v>
      </c>
      <c r="C12" s="56">
        <v>20115</v>
      </c>
      <c r="D12" s="56">
        <v>4451.66295712</v>
      </c>
      <c r="E12" s="63">
        <f t="shared" si="0"/>
        <v>15663.33704288</v>
      </c>
    </row>
    <row r="13" spans="1:5" ht="31.5">
      <c r="A13" s="25">
        <v>4</v>
      </c>
      <c r="B13" s="23" t="s">
        <v>7</v>
      </c>
      <c r="C13" s="56">
        <v>14131.565900000001</v>
      </c>
      <c r="D13" s="56">
        <v>3341.4478810799997</v>
      </c>
      <c r="E13" s="63">
        <f t="shared" si="0"/>
        <v>10790.118018920002</v>
      </c>
    </row>
    <row r="14" spans="1:5" ht="47.25">
      <c r="A14" s="25">
        <v>5</v>
      </c>
      <c r="B14" s="23" t="s">
        <v>41</v>
      </c>
      <c r="C14" s="56">
        <v>0</v>
      </c>
      <c r="D14" s="57">
        <v>0</v>
      </c>
      <c r="E14" s="63">
        <f t="shared" si="0"/>
        <v>0</v>
      </c>
    </row>
    <row r="15" spans="1:5" ht="47.25">
      <c r="A15" s="25">
        <v>6</v>
      </c>
      <c r="B15" s="23" t="s">
        <v>45</v>
      </c>
      <c r="C15" s="56">
        <v>203.84</v>
      </c>
      <c r="D15" s="57">
        <v>130.61044</v>
      </c>
      <c r="E15" s="63">
        <f t="shared" si="0"/>
        <v>73.22955999999999</v>
      </c>
    </row>
    <row r="16" spans="1:5" ht="31.5">
      <c r="A16" s="25">
        <v>7</v>
      </c>
      <c r="B16" s="23" t="s">
        <v>46</v>
      </c>
      <c r="C16" s="56">
        <v>0</v>
      </c>
      <c r="D16" s="56">
        <v>0</v>
      </c>
      <c r="E16" s="63">
        <f t="shared" si="0"/>
        <v>0</v>
      </c>
    </row>
    <row r="17" spans="1:5" ht="21" customHeight="1">
      <c r="A17" s="42">
        <v>8</v>
      </c>
      <c r="B17" s="23" t="s">
        <v>42</v>
      </c>
      <c r="C17" s="56">
        <v>167257.64</v>
      </c>
      <c r="D17" s="56">
        <v>66594.62627150913</v>
      </c>
      <c r="E17" s="63">
        <f t="shared" si="0"/>
        <v>100663.01372849089</v>
      </c>
    </row>
    <row r="18" spans="1:5" ht="31.5">
      <c r="A18" s="20">
        <v>9</v>
      </c>
      <c r="B18" s="1" t="s">
        <v>80</v>
      </c>
      <c r="C18" s="61">
        <v>787.24</v>
      </c>
      <c r="D18" s="61">
        <v>0</v>
      </c>
      <c r="E18" s="63">
        <f t="shared" si="0"/>
        <v>787.24</v>
      </c>
    </row>
    <row r="19" spans="1:5" ht="15.75">
      <c r="A19" s="59"/>
      <c r="B19" s="59"/>
      <c r="C19" s="60"/>
      <c r="D19" s="60"/>
      <c r="E19" s="59"/>
    </row>
    <row r="20" spans="1:5" ht="15.75">
      <c r="A20" s="59"/>
      <c r="B20" s="59"/>
      <c r="C20" s="60"/>
      <c r="D20" s="60"/>
      <c r="E20" s="59"/>
    </row>
    <row r="21" spans="1:5" ht="15.75">
      <c r="A21" s="59"/>
      <c r="B21" s="59"/>
      <c r="C21" s="60"/>
      <c r="D21" s="60"/>
      <c r="E21" s="59"/>
    </row>
    <row r="22" spans="1:5" ht="15.75">
      <c r="A22" s="59"/>
      <c r="B22" s="59"/>
      <c r="C22" s="60"/>
      <c r="D22" s="60"/>
      <c r="E22" s="59"/>
    </row>
    <row r="23" spans="1:5" ht="15.75">
      <c r="A23" s="59"/>
      <c r="B23" s="59"/>
      <c r="C23" s="60"/>
      <c r="D23" s="60"/>
      <c r="E23" s="59"/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3.75" customHeight="1">
      <c r="A1" s="46"/>
      <c r="B1" s="46"/>
      <c r="C1" s="77" t="s">
        <v>70</v>
      </c>
      <c r="D1" s="77"/>
      <c r="E1" s="77"/>
    </row>
    <row r="2" spans="1:5" ht="18.75">
      <c r="A2" s="3"/>
      <c r="B2" s="3"/>
      <c r="C2" s="3"/>
      <c r="D2" s="3"/>
      <c r="E2" s="4"/>
    </row>
    <row r="3" spans="1:5" ht="73.5" customHeight="1">
      <c r="A3" s="78" t="s">
        <v>75</v>
      </c>
      <c r="B3" s="78"/>
      <c r="C3" s="78"/>
      <c r="D3" s="78"/>
      <c r="E3" s="78"/>
    </row>
    <row r="4" spans="1:8" ht="18.75">
      <c r="A4" s="9"/>
      <c r="B4" s="9"/>
      <c r="C4" s="9"/>
      <c r="D4" s="9"/>
      <c r="E4" s="9"/>
      <c r="F4" s="8"/>
      <c r="G4" s="8"/>
      <c r="H4" s="8"/>
    </row>
    <row r="5" spans="1:5" ht="19.5" customHeight="1">
      <c r="A5" s="79" t="s">
        <v>17</v>
      </c>
      <c r="B5" s="79" t="s">
        <v>18</v>
      </c>
      <c r="C5" s="81" t="s">
        <v>47</v>
      </c>
      <c r="D5" s="81"/>
      <c r="E5" s="81"/>
    </row>
    <row r="6" spans="1:5" ht="63.75" customHeight="1">
      <c r="A6" s="80"/>
      <c r="B6" s="80"/>
      <c r="C6" s="5" t="s">
        <v>19</v>
      </c>
      <c r="D6" s="5" t="s">
        <v>14</v>
      </c>
      <c r="E6" s="51" t="s">
        <v>15</v>
      </c>
    </row>
    <row r="7" spans="1:5" s="6" customFormat="1" ht="15.7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94.5">
      <c r="A8" s="5" t="s">
        <v>20</v>
      </c>
      <c r="B8" s="1" t="s">
        <v>21</v>
      </c>
      <c r="C8" s="7">
        <v>0</v>
      </c>
      <c r="D8" s="7">
        <v>0</v>
      </c>
      <c r="E8" s="7">
        <f>+C8-D8</f>
        <v>0</v>
      </c>
    </row>
    <row r="9" spans="1:5" ht="26.25" customHeight="1">
      <c r="A9" s="5" t="s">
        <v>4</v>
      </c>
      <c r="B9" s="2" t="s">
        <v>11</v>
      </c>
      <c r="C9" s="7">
        <v>0</v>
      </c>
      <c r="D9" s="7">
        <v>0</v>
      </c>
      <c r="E9" s="7">
        <f>+C9-D9</f>
        <v>0</v>
      </c>
    </row>
    <row r="10" spans="1:5" ht="20.25" customHeight="1">
      <c r="A10" s="5" t="s">
        <v>6</v>
      </c>
      <c r="B10" s="2" t="s">
        <v>12</v>
      </c>
      <c r="C10" s="7">
        <v>213</v>
      </c>
      <c r="D10" s="7">
        <v>0</v>
      </c>
      <c r="E10" s="7">
        <f>+C10-D10</f>
        <v>213</v>
      </c>
    </row>
    <row r="11" spans="1:5" ht="18.75" customHeight="1">
      <c r="A11" s="5">
        <v>4</v>
      </c>
      <c r="B11" s="12" t="s">
        <v>13</v>
      </c>
      <c r="C11" s="7">
        <v>0</v>
      </c>
      <c r="D11" s="7">
        <v>0</v>
      </c>
      <c r="E11" s="7">
        <f>+C11-D11</f>
        <v>0</v>
      </c>
    </row>
    <row r="12" spans="1:5" ht="15.75">
      <c r="A12" s="48" t="s">
        <v>8</v>
      </c>
      <c r="B12" s="12" t="s">
        <v>48</v>
      </c>
      <c r="C12" s="7">
        <v>42.6</v>
      </c>
      <c r="D12" s="7">
        <v>0</v>
      </c>
      <c r="E12" s="7">
        <f>+C12-D12</f>
        <v>42.6</v>
      </c>
    </row>
    <row r="13" spans="1:5" ht="15.75">
      <c r="A13" s="48" t="s">
        <v>9</v>
      </c>
      <c r="B13" s="1" t="s">
        <v>10</v>
      </c>
      <c r="C13" s="7">
        <v>255.6</v>
      </c>
      <c r="D13" s="7">
        <v>0</v>
      </c>
      <c r="E13" s="7">
        <f>SUM(E8:E12)</f>
        <v>255.6</v>
      </c>
    </row>
    <row r="16" ht="12.75">
      <c r="D16" s="54"/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D15" sqref="D15"/>
    </sheetView>
  </sheetViews>
  <sheetFormatPr defaultColWidth="9.140625" defaultRowHeight="12.75" outlineLevelCol="1"/>
  <cols>
    <col min="1" max="1" width="7.421875" style="28" customWidth="1"/>
    <col min="2" max="2" width="35.421875" style="28" customWidth="1"/>
    <col min="3" max="3" width="13.28125" style="28" customWidth="1"/>
    <col min="4" max="4" width="14.140625" style="28" customWidth="1" outlineLevel="1"/>
    <col min="5" max="5" width="14.140625" style="28" customWidth="1"/>
    <col min="6" max="6" width="27.421875" style="28" customWidth="1"/>
    <col min="7" max="9" width="9.140625" style="28" customWidth="1"/>
    <col min="10" max="10" width="13.140625" style="28" bestFit="1" customWidth="1"/>
    <col min="11" max="16384" width="9.140625" style="28" customWidth="1"/>
  </cols>
  <sheetData>
    <row r="1" spans="2:5" ht="58.5" customHeight="1">
      <c r="B1" s="29"/>
      <c r="C1" s="82" t="s">
        <v>71</v>
      </c>
      <c r="D1" s="82"/>
      <c r="E1" s="82"/>
    </row>
    <row r="2" spans="1:6" ht="18.75">
      <c r="A2" s="30"/>
      <c r="B2" s="31"/>
      <c r="C2" s="30"/>
      <c r="D2" s="30"/>
      <c r="E2" s="30"/>
      <c r="F2" s="37"/>
    </row>
    <row r="3" spans="1:6" ht="60.75" customHeight="1">
      <c r="A3" s="83" t="s">
        <v>76</v>
      </c>
      <c r="B3" s="83"/>
      <c r="C3" s="83"/>
      <c r="D3" s="83"/>
      <c r="E3" s="83"/>
      <c r="F3" s="36"/>
    </row>
    <row r="4" ht="18.75">
      <c r="B4" s="32"/>
    </row>
    <row r="5" spans="1:5" ht="24.75" customHeight="1">
      <c r="A5" s="84" t="s">
        <v>17</v>
      </c>
      <c r="B5" s="84" t="s">
        <v>22</v>
      </c>
      <c r="C5" s="84" t="s">
        <v>23</v>
      </c>
      <c r="D5" s="84" t="s">
        <v>63</v>
      </c>
      <c r="E5" s="84" t="s">
        <v>64</v>
      </c>
    </row>
    <row r="6" spans="1:5" ht="47.25" customHeight="1">
      <c r="A6" s="84"/>
      <c r="B6" s="84"/>
      <c r="C6" s="84"/>
      <c r="D6" s="84"/>
      <c r="E6" s="84"/>
    </row>
    <row r="7" spans="1:5" ht="18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</row>
    <row r="8" spans="1:5" ht="31.5">
      <c r="A8" s="33">
        <v>1</v>
      </c>
      <c r="B8" s="34" t="s">
        <v>66</v>
      </c>
      <c r="C8" s="33" t="s">
        <v>30</v>
      </c>
      <c r="D8" s="64">
        <v>5.62</v>
      </c>
      <c r="E8" s="35">
        <v>5.51</v>
      </c>
    </row>
    <row r="9" spans="1:5" ht="47.25">
      <c r="A9" s="33">
        <v>2</v>
      </c>
      <c r="B9" s="34" t="s">
        <v>43</v>
      </c>
      <c r="C9" s="33" t="s">
        <v>31</v>
      </c>
      <c r="D9" s="65">
        <v>34384</v>
      </c>
      <c r="E9" s="33">
        <v>34306</v>
      </c>
    </row>
    <row r="10" spans="1:5" ht="31.5">
      <c r="A10" s="33">
        <v>3</v>
      </c>
      <c r="B10" s="34" t="s">
        <v>32</v>
      </c>
      <c r="C10" s="33" t="s">
        <v>33</v>
      </c>
      <c r="D10" s="66">
        <v>8676</v>
      </c>
      <c r="E10" s="33">
        <v>8760</v>
      </c>
    </row>
    <row r="11" spans="1:5" ht="50.25" customHeight="1">
      <c r="A11" s="33">
        <v>4</v>
      </c>
      <c r="B11" s="34" t="s">
        <v>67</v>
      </c>
      <c r="C11" s="33" t="s">
        <v>30</v>
      </c>
      <c r="D11" s="64">
        <v>47.22</v>
      </c>
      <c r="E11" s="35">
        <v>58.86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7" sqref="G7"/>
    </sheetView>
  </sheetViews>
  <sheetFormatPr defaultColWidth="9.140625" defaultRowHeight="12.75"/>
  <cols>
    <col min="1" max="1" width="5.8515625" style="38" customWidth="1"/>
    <col min="2" max="2" width="30.57421875" style="38" customWidth="1"/>
    <col min="3" max="3" width="11.28125" style="38" customWidth="1"/>
    <col min="4" max="4" width="17.7109375" style="38" customWidth="1"/>
    <col min="5" max="5" width="18.00390625" style="38" customWidth="1"/>
    <col min="6" max="7" width="11.57421875" style="38" bestFit="1" customWidth="1"/>
    <col min="8" max="16384" width="9.140625" style="38" customWidth="1"/>
  </cols>
  <sheetData>
    <row r="1" spans="4:5" ht="60" customHeight="1">
      <c r="D1" s="88" t="s">
        <v>72</v>
      </c>
      <c r="E1" s="89"/>
    </row>
    <row r="2" ht="15.75" customHeight="1"/>
    <row r="3" spans="1:7" ht="57.75" customHeight="1">
      <c r="A3" s="90" t="s">
        <v>77</v>
      </c>
      <c r="B3" s="90"/>
      <c r="C3" s="90"/>
      <c r="D3" s="90"/>
      <c r="E3" s="90"/>
      <c r="F3" s="87"/>
      <c r="G3" s="87"/>
    </row>
    <row r="4" spans="1:5" ht="17.25" customHeight="1">
      <c r="A4" s="91"/>
      <c r="B4" s="91"/>
      <c r="C4" s="91"/>
      <c r="D4" s="91"/>
      <c r="E4" s="91"/>
    </row>
    <row r="6" spans="1:5" s="39" customFormat="1" ht="23.25" customHeight="1">
      <c r="A6" s="92" t="s">
        <v>17</v>
      </c>
      <c r="B6" s="92" t="s">
        <v>35</v>
      </c>
      <c r="C6" s="92" t="s">
        <v>23</v>
      </c>
      <c r="D6" s="85" t="s">
        <v>36</v>
      </c>
      <c r="E6" s="86"/>
    </row>
    <row r="7" spans="1:5" s="39" customFormat="1" ht="74.25" customHeight="1">
      <c r="A7" s="93"/>
      <c r="B7" s="93"/>
      <c r="C7" s="93"/>
      <c r="D7" s="40" t="s">
        <v>56</v>
      </c>
      <c r="E7" s="40" t="s">
        <v>55</v>
      </c>
    </row>
    <row r="8" spans="1:5" s="39" customFormat="1" ht="18.75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5" s="39" customFormat="1" ht="18.75">
      <c r="A9" s="40">
        <v>1</v>
      </c>
      <c r="B9" s="41" t="s">
        <v>52</v>
      </c>
      <c r="C9" s="40"/>
      <c r="D9" s="85"/>
      <c r="E9" s="86"/>
    </row>
    <row r="10" spans="1:5" s="39" customFormat="1" ht="55.5" customHeight="1">
      <c r="A10" s="40" t="s">
        <v>1</v>
      </c>
      <c r="B10" s="41" t="s">
        <v>37</v>
      </c>
      <c r="C10" s="40" t="s">
        <v>38</v>
      </c>
      <c r="D10" s="40">
        <v>35.69</v>
      </c>
      <c r="E10" s="53">
        <v>37.61</v>
      </c>
    </row>
    <row r="11" spans="1:7" ht="57" customHeight="1">
      <c r="A11" s="40" t="s">
        <v>2</v>
      </c>
      <c r="B11" s="41" t="s">
        <v>53</v>
      </c>
      <c r="C11" s="40" t="s">
        <v>38</v>
      </c>
      <c r="D11" s="40">
        <v>42.11</v>
      </c>
      <c r="E11" s="53">
        <v>44.38</v>
      </c>
      <c r="F11" s="39"/>
      <c r="G11" s="39"/>
    </row>
    <row r="13" spans="1:5" ht="18.75">
      <c r="A13" s="58"/>
      <c r="B13" s="58"/>
      <c r="C13" s="58"/>
      <c r="D13" s="58"/>
      <c r="E13" s="58"/>
    </row>
  </sheetData>
  <sheetProtection/>
  <mergeCells count="9">
    <mergeCell ref="D6:E6"/>
    <mergeCell ref="D9:E9"/>
    <mergeCell ref="F3:G3"/>
    <mergeCell ref="D1:E1"/>
    <mergeCell ref="A3:E3"/>
    <mergeCell ref="A4:E4"/>
    <mergeCell ref="A6:A7"/>
    <mergeCell ref="B6:B7"/>
    <mergeCell ref="C6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2014-05-05T10:07:21Z</cp:lastPrinted>
  <dcterms:created xsi:type="dcterms:W3CDTF">1996-10-08T23:32:33Z</dcterms:created>
  <dcterms:modified xsi:type="dcterms:W3CDTF">2014-05-06T07:40:01Z</dcterms:modified>
  <cp:category/>
  <cp:version/>
  <cp:contentType/>
  <cp:contentStatus/>
</cp:coreProperties>
</file>